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A-Blended-Learning\001 Performance\"/>
    </mc:Choice>
  </mc:AlternateContent>
  <bookViews>
    <workbookView xWindow="0" yWindow="0" windowWidth="21570" windowHeight="9315"/>
  </bookViews>
  <sheets>
    <sheet name="Tabelle1" sheetId="1" r:id="rId1"/>
    <sheet name="Tabelle1 (2)" sheetId="5" r:id="rId2"/>
    <sheet name="Tabelle2" sheetId="2" r:id="rId3"/>
    <sheet name="Tabelle3" sheetId="3" r:id="rId4"/>
  </sheets>
  <calcPr calcId="171027"/>
</workbook>
</file>

<file path=xl/calcChain.xml><?xml version="1.0" encoding="utf-8"?>
<calcChain xmlns="http://schemas.openxmlformats.org/spreadsheetml/2006/main">
  <c r="L26" i="5" l="1"/>
  <c r="L29" i="5" s="1"/>
  <c r="K26" i="5"/>
  <c r="K29" i="5" s="1"/>
  <c r="I26" i="5"/>
  <c r="I27" i="5" s="1"/>
  <c r="I31" i="5" s="1"/>
  <c r="L17" i="5"/>
  <c r="L19" i="5" s="1"/>
  <c r="I29" i="5" s="1"/>
  <c r="K27" i="5" l="1"/>
  <c r="K31" i="5" s="1"/>
  <c r="L27" i="5"/>
  <c r="L31" i="5" s="1"/>
  <c r="L26" i="1"/>
  <c r="L27" i="1" s="1"/>
  <c r="L31" i="1" s="1"/>
  <c r="K26" i="1"/>
  <c r="K29" i="1" s="1"/>
  <c r="I26" i="1"/>
  <c r="I27" i="1" s="1"/>
  <c r="I31" i="1" s="1"/>
  <c r="L17" i="1"/>
  <c r="L19" i="1" s="1"/>
  <c r="K27" i="1" l="1"/>
  <c r="K31" i="1" s="1"/>
  <c r="L29" i="1"/>
  <c r="I29" i="1"/>
</calcChain>
</file>

<file path=xl/sharedStrings.xml><?xml version="1.0" encoding="utf-8"?>
<sst xmlns="http://schemas.openxmlformats.org/spreadsheetml/2006/main" count="40" uniqueCount="19">
  <si>
    <t>Aktiv</t>
  </si>
  <si>
    <t>Passiv</t>
  </si>
  <si>
    <t>Bilanz</t>
  </si>
  <si>
    <t>Eigenkapital</t>
  </si>
  <si>
    <t>Fremdkapital</t>
  </si>
  <si>
    <t>Anlagevermögen</t>
  </si>
  <si>
    <t>Umlaufvermögen</t>
  </si>
  <si>
    <t>GuV</t>
  </si>
  <si>
    <t>Soll</t>
  </si>
  <si>
    <t>Haben</t>
  </si>
  <si>
    <t>Umsatzerlöse</t>
  </si>
  <si>
    <t>Aufwand</t>
  </si>
  <si>
    <t>FK-Zinssatz</t>
  </si>
  <si>
    <t>Zinsaufwand</t>
  </si>
  <si>
    <t>Gewinn</t>
  </si>
  <si>
    <t>Eigenkapitalrentabilität =</t>
  </si>
  <si>
    <r>
      <t xml:space="preserve">Gewinn + FK_Zinsen = </t>
    </r>
    <r>
      <rPr>
        <b/>
        <sz val="11"/>
        <color theme="1"/>
        <rFont val="Calibri"/>
        <family val="2"/>
        <scheme val="minor"/>
      </rPr>
      <t>EBI(T)</t>
    </r>
  </si>
  <si>
    <t>Gesamtkapitalrentabilität = RoCE = EBI(T) / CE</t>
  </si>
  <si>
    <t>(Mat., Pers., Abschreib., 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</si>
</sst>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7C8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/>
    <xf numFmtId="0" fontId="2" fillId="0" borderId="3" xfId="0" applyFont="1" applyBorder="1"/>
    <xf numFmtId="9" fontId="0" fillId="0" borderId="0" xfId="0" applyNumberFormat="1"/>
    <xf numFmtId="0" fontId="2" fillId="2" borderId="0" xfId="0" applyFont="1" applyFill="1"/>
    <xf numFmtId="0" fontId="2" fillId="2" borderId="3" xfId="0" applyFont="1" applyFill="1" applyBorder="1"/>
    <xf numFmtId="0" fontId="2" fillId="3" borderId="0" xfId="0" applyFont="1" applyFill="1"/>
    <xf numFmtId="0" fontId="0" fillId="3" borderId="0" xfId="0" applyFill="1"/>
    <xf numFmtId="0" fontId="2" fillId="4" borderId="0" xfId="0" applyFont="1" applyFill="1"/>
    <xf numFmtId="0" fontId="2" fillId="4" borderId="3" xfId="0" applyFont="1" applyFill="1" applyBorder="1"/>
    <xf numFmtId="0" fontId="0" fillId="4" borderId="0" xfId="0" applyFill="1"/>
    <xf numFmtId="0" fontId="0" fillId="4" borderId="3" xfId="0" applyFill="1" applyBorder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164" fontId="2" fillId="0" borderId="0" xfId="1" applyNumberFormat="1" applyFont="1"/>
    <xf numFmtId="0" fontId="2" fillId="0" borderId="1" xfId="0" applyFont="1" applyBorder="1" applyAlignment="1">
      <alignment horizontal="center"/>
    </xf>
    <xf numFmtId="0" fontId="2" fillId="5" borderId="0" xfId="0" applyFont="1" applyFill="1"/>
    <xf numFmtId="0" fontId="2" fillId="5" borderId="3" xfId="0" applyFont="1" applyFill="1" applyBorder="1"/>
    <xf numFmtId="0" fontId="0" fillId="5" borderId="0" xfId="0" applyFill="1"/>
    <xf numFmtId="0" fontId="0" fillId="5" borderId="3" xfId="0" applyFill="1" applyBorder="1"/>
    <xf numFmtId="164" fontId="2" fillId="5" borderId="0" xfId="0" applyNumberFormat="1" applyFont="1" applyFill="1"/>
    <xf numFmtId="0" fontId="3" fillId="0" borderId="1" xfId="0" applyFont="1" applyBorder="1" applyAlignment="1">
      <alignment horizontal="right"/>
    </xf>
    <xf numFmtId="0" fontId="3" fillId="0" borderId="1" xfId="0" applyFont="1" applyBorder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FF7C80"/>
      <color rgb="FFFFCC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O31"/>
  <sheetViews>
    <sheetView showGridLines="0" tabSelected="1" topLeftCell="A6" zoomScaleNormal="100" workbookViewId="0">
      <selection activeCell="A7" sqref="A7"/>
    </sheetView>
  </sheetViews>
  <sheetFormatPr baseColWidth="10" defaultRowHeight="15" x14ac:dyDescent="0.25"/>
  <cols>
    <col min="1" max="1" width="20.42578125" customWidth="1"/>
    <col min="8" max="9" width="6.5703125" customWidth="1"/>
  </cols>
  <sheetData>
    <row r="10" spans="2:15" x14ac:dyDescent="0.25">
      <c r="B10" s="4"/>
      <c r="C10" s="4"/>
      <c r="D10" s="4"/>
      <c r="E10" s="4"/>
      <c r="F10" s="4"/>
      <c r="G10" s="4"/>
    </row>
    <row r="11" spans="2:15" x14ac:dyDescent="0.25">
      <c r="B11" s="4"/>
      <c r="C11" s="4"/>
      <c r="D11" s="5"/>
      <c r="E11" s="4"/>
      <c r="F11" s="4"/>
      <c r="G11" s="4"/>
    </row>
    <row r="12" spans="2:15" ht="15.75" thickBot="1" x14ac:dyDescent="0.3">
      <c r="B12" s="27" t="s">
        <v>0</v>
      </c>
      <c r="C12" s="1"/>
      <c r="D12" s="20" t="s">
        <v>2</v>
      </c>
      <c r="E12" s="20"/>
      <c r="F12" s="1"/>
      <c r="G12" s="26" t="s">
        <v>1</v>
      </c>
      <c r="J12" s="27" t="s">
        <v>8</v>
      </c>
      <c r="K12" s="1"/>
      <c r="L12" s="20" t="s">
        <v>7</v>
      </c>
      <c r="M12" s="20"/>
      <c r="N12" s="1"/>
      <c r="O12" s="26" t="s">
        <v>9</v>
      </c>
    </row>
    <row r="13" spans="2:15" x14ac:dyDescent="0.25">
      <c r="D13" s="2"/>
      <c r="L13" s="2"/>
    </row>
    <row r="14" spans="2:15" x14ac:dyDescent="0.25">
      <c r="B14" s="6" t="s">
        <v>5</v>
      </c>
      <c r="C14" s="6"/>
      <c r="D14" s="7">
        <v>150</v>
      </c>
      <c r="E14" s="6" t="s">
        <v>3</v>
      </c>
      <c r="F14" s="6"/>
      <c r="G14" s="6">
        <v>100</v>
      </c>
      <c r="J14" s="13" t="s">
        <v>11</v>
      </c>
      <c r="K14" s="13"/>
      <c r="L14" s="14">
        <v>6</v>
      </c>
      <c r="M14" s="11" t="s">
        <v>10</v>
      </c>
      <c r="N14" s="11"/>
      <c r="O14" s="11">
        <v>15</v>
      </c>
    </row>
    <row r="15" spans="2:15" x14ac:dyDescent="0.25">
      <c r="D15" s="3"/>
      <c r="J15" s="15" t="s">
        <v>18</v>
      </c>
      <c r="K15" s="15"/>
      <c r="L15" s="16"/>
      <c r="M15" s="12"/>
      <c r="N15" s="12"/>
      <c r="O15" s="12"/>
    </row>
    <row r="16" spans="2:15" x14ac:dyDescent="0.25">
      <c r="D16" s="3"/>
      <c r="J16" s="15"/>
      <c r="K16" s="15"/>
      <c r="L16" s="16"/>
      <c r="M16" s="12"/>
      <c r="N16" s="12"/>
      <c r="O16" s="12"/>
    </row>
    <row r="17" spans="2:15" x14ac:dyDescent="0.25">
      <c r="D17" s="3"/>
      <c r="J17" s="21" t="s">
        <v>13</v>
      </c>
      <c r="K17" s="21"/>
      <c r="L17" s="22">
        <f>G19*I25</f>
        <v>5</v>
      </c>
      <c r="M17" s="12"/>
      <c r="N17" s="12"/>
      <c r="O17" s="12"/>
    </row>
    <row r="18" spans="2:15" x14ac:dyDescent="0.25">
      <c r="D18" s="3"/>
      <c r="J18" s="23"/>
      <c r="K18" s="23"/>
      <c r="L18" s="24"/>
      <c r="M18" s="12"/>
      <c r="N18" s="12"/>
      <c r="O18" s="12"/>
    </row>
    <row r="19" spans="2:15" x14ac:dyDescent="0.25">
      <c r="B19" s="6" t="s">
        <v>6</v>
      </c>
      <c r="C19" s="6"/>
      <c r="D19" s="7">
        <v>50</v>
      </c>
      <c r="E19" s="6" t="s">
        <v>4</v>
      </c>
      <c r="F19" s="6"/>
      <c r="G19" s="6">
        <v>100</v>
      </c>
      <c r="J19" s="9" t="s">
        <v>14</v>
      </c>
      <c r="K19" s="9"/>
      <c r="L19" s="10">
        <f>O14-L14-L17</f>
        <v>4</v>
      </c>
      <c r="M19" s="11"/>
      <c r="N19" s="11"/>
      <c r="O19" s="11"/>
    </row>
    <row r="20" spans="2:15" x14ac:dyDescent="0.25">
      <c r="D20" s="3"/>
      <c r="J20" s="9"/>
      <c r="K20" s="9"/>
      <c r="L20" s="10"/>
      <c r="M20" s="12"/>
      <c r="N20" s="12"/>
      <c r="O20" s="12"/>
    </row>
    <row r="21" spans="2:15" x14ac:dyDescent="0.25">
      <c r="D21" s="4"/>
      <c r="E21" s="4"/>
      <c r="L21" s="3"/>
    </row>
    <row r="22" spans="2:15" x14ac:dyDescent="0.25">
      <c r="D22" s="4"/>
      <c r="E22" s="4"/>
      <c r="L22" s="4"/>
      <c r="M22" s="4"/>
    </row>
    <row r="23" spans="2:15" x14ac:dyDescent="0.25">
      <c r="D23" s="4"/>
      <c r="E23" s="4"/>
      <c r="L23" s="4"/>
      <c r="M23" s="4"/>
    </row>
    <row r="24" spans="2:15" x14ac:dyDescent="0.25">
      <c r="D24" s="4"/>
      <c r="E24" s="4"/>
      <c r="L24" s="4"/>
      <c r="M24" s="4"/>
    </row>
    <row r="25" spans="2:15" x14ac:dyDescent="0.25">
      <c r="D25" s="4"/>
      <c r="E25" s="4"/>
      <c r="H25" s="18" t="s">
        <v>12</v>
      </c>
      <c r="I25" s="25">
        <v>0.05</v>
      </c>
      <c r="K25" s="8">
        <v>0.03</v>
      </c>
      <c r="L25" s="8">
        <v>0.06</v>
      </c>
      <c r="M25" s="8"/>
    </row>
    <row r="26" spans="2:15" x14ac:dyDescent="0.25">
      <c r="H26" s="17" t="s">
        <v>14</v>
      </c>
      <c r="I26">
        <f>($O$14-$L$14-(I25*$G$19))</f>
        <v>4</v>
      </c>
      <c r="K26">
        <f>($O$14-$L$14-(K25*$G$19))</f>
        <v>6</v>
      </c>
      <c r="L26">
        <f t="shared" ref="L26" si="0">($O$14-$L$14-(L25*$G$19))</f>
        <v>3</v>
      </c>
    </row>
    <row r="27" spans="2:15" x14ac:dyDescent="0.25">
      <c r="F27" s="6"/>
      <c r="G27" s="6"/>
      <c r="H27" s="17" t="s">
        <v>16</v>
      </c>
      <c r="I27">
        <f>I26+($G$19*I25)</f>
        <v>9</v>
      </c>
      <c r="K27">
        <f>K26+($G$19*K25)</f>
        <v>9</v>
      </c>
      <c r="L27">
        <f>L26+($G$19*L25)</f>
        <v>9</v>
      </c>
    </row>
    <row r="28" spans="2:15" x14ac:dyDescent="0.25">
      <c r="F28" s="6"/>
      <c r="G28" s="6"/>
      <c r="H28" s="18"/>
      <c r="I28" s="19"/>
      <c r="K28" s="19"/>
      <c r="L28" s="19"/>
      <c r="M28" s="19"/>
    </row>
    <row r="29" spans="2:15" x14ac:dyDescent="0.25">
      <c r="F29" s="6"/>
      <c r="G29" s="6"/>
      <c r="H29" s="18" t="s">
        <v>15</v>
      </c>
      <c r="I29" s="19">
        <f>L19/G14</f>
        <v>0.04</v>
      </c>
      <c r="K29" s="19">
        <f>K26/$G$14</f>
        <v>0.06</v>
      </c>
      <c r="L29" s="19">
        <f>L26/$G$14</f>
        <v>0.03</v>
      </c>
      <c r="M29" s="19"/>
    </row>
    <row r="31" spans="2:15" x14ac:dyDescent="0.25">
      <c r="H31" s="18" t="s">
        <v>17</v>
      </c>
      <c r="I31" s="19">
        <f>I27/($G$14+$G$19)</f>
        <v>4.4999999999999998E-2</v>
      </c>
      <c r="K31" s="19">
        <f>K27/($G$14+$G$19)</f>
        <v>4.4999999999999998E-2</v>
      </c>
      <c r="L31" s="19">
        <f>L27/($G$14+$G$19)</f>
        <v>4.4999999999999998E-2</v>
      </c>
      <c r="M31" s="19"/>
    </row>
  </sheetData>
  <mergeCells count="2">
    <mergeCell ref="D12:E12"/>
    <mergeCell ref="L12:M1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O31"/>
  <sheetViews>
    <sheetView showGridLines="0" zoomScale="80" zoomScaleNormal="80" workbookViewId="0">
      <selection activeCell="P27" sqref="P27"/>
    </sheetView>
  </sheetViews>
  <sheetFormatPr baseColWidth="10" defaultRowHeight="15" x14ac:dyDescent="0.25"/>
  <cols>
    <col min="1" max="1" width="20.42578125" customWidth="1"/>
    <col min="8" max="9" width="6.5703125" customWidth="1"/>
  </cols>
  <sheetData>
    <row r="10" spans="2:15" x14ac:dyDescent="0.25">
      <c r="B10" s="4"/>
      <c r="C10" s="4"/>
      <c r="D10" s="4"/>
      <c r="E10" s="4"/>
      <c r="F10" s="4"/>
      <c r="G10" s="4"/>
    </row>
    <row r="11" spans="2:15" x14ac:dyDescent="0.25">
      <c r="B11" s="4"/>
      <c r="C11" s="4"/>
      <c r="D11" s="5"/>
      <c r="E11" s="4"/>
      <c r="F11" s="4"/>
      <c r="G11" s="4"/>
    </row>
    <row r="12" spans="2:15" ht="15.75" thickBot="1" x14ac:dyDescent="0.3">
      <c r="B12" s="27" t="s">
        <v>0</v>
      </c>
      <c r="C12" s="1"/>
      <c r="D12" s="20" t="s">
        <v>2</v>
      </c>
      <c r="E12" s="20"/>
      <c r="F12" s="1"/>
      <c r="G12" s="26" t="s">
        <v>1</v>
      </c>
      <c r="J12" s="27" t="s">
        <v>8</v>
      </c>
      <c r="K12" s="1"/>
      <c r="L12" s="20" t="s">
        <v>7</v>
      </c>
      <c r="M12" s="20"/>
      <c r="N12" s="1"/>
      <c r="O12" s="26" t="s">
        <v>9</v>
      </c>
    </row>
    <row r="13" spans="2:15" x14ac:dyDescent="0.25">
      <c r="D13" s="2"/>
      <c r="L13" s="2"/>
    </row>
    <row r="14" spans="2:15" x14ac:dyDescent="0.25">
      <c r="B14" s="6" t="s">
        <v>5</v>
      </c>
      <c r="C14" s="6"/>
      <c r="D14" s="7">
        <v>150</v>
      </c>
      <c r="E14" s="6" t="s">
        <v>3</v>
      </c>
      <c r="F14" s="6"/>
      <c r="G14" s="6">
        <v>200</v>
      </c>
      <c r="J14" s="13" t="s">
        <v>11</v>
      </c>
      <c r="K14" s="13"/>
      <c r="L14" s="14">
        <v>6</v>
      </c>
      <c r="M14" s="11" t="s">
        <v>10</v>
      </c>
      <c r="N14" s="11"/>
      <c r="O14" s="11">
        <v>15</v>
      </c>
    </row>
    <row r="15" spans="2:15" x14ac:dyDescent="0.25">
      <c r="D15" s="3"/>
      <c r="J15" s="15" t="s">
        <v>18</v>
      </c>
      <c r="K15" s="15"/>
      <c r="L15" s="16"/>
      <c r="M15" s="12"/>
      <c r="N15" s="12"/>
      <c r="O15" s="12"/>
    </row>
    <row r="16" spans="2:15" x14ac:dyDescent="0.25">
      <c r="D16" s="3"/>
      <c r="J16" s="15"/>
      <c r="K16" s="15"/>
      <c r="L16" s="16"/>
      <c r="M16" s="12"/>
      <c r="N16" s="12"/>
      <c r="O16" s="12"/>
    </row>
    <row r="17" spans="2:15" x14ac:dyDescent="0.25">
      <c r="D17" s="3"/>
      <c r="J17" s="21" t="s">
        <v>13</v>
      </c>
      <c r="K17" s="21"/>
      <c r="L17" s="22">
        <f>G19*I25</f>
        <v>0</v>
      </c>
      <c r="M17" s="12"/>
      <c r="N17" s="12"/>
      <c r="O17" s="12"/>
    </row>
    <row r="18" spans="2:15" x14ac:dyDescent="0.25">
      <c r="D18" s="3"/>
      <c r="J18" s="23"/>
      <c r="K18" s="23"/>
      <c r="L18" s="24"/>
      <c r="M18" s="12"/>
      <c r="N18" s="12"/>
      <c r="O18" s="12"/>
    </row>
    <row r="19" spans="2:15" x14ac:dyDescent="0.25">
      <c r="B19" s="6" t="s">
        <v>6</v>
      </c>
      <c r="C19" s="6"/>
      <c r="D19" s="7">
        <v>50</v>
      </c>
      <c r="E19" s="6" t="s">
        <v>4</v>
      </c>
      <c r="F19" s="6"/>
      <c r="G19" s="6">
        <v>0</v>
      </c>
      <c r="J19" s="9" t="s">
        <v>14</v>
      </c>
      <c r="K19" s="9"/>
      <c r="L19" s="10">
        <f>O14-L14-L17</f>
        <v>9</v>
      </c>
      <c r="M19" s="11"/>
      <c r="N19" s="11"/>
      <c r="O19" s="11"/>
    </row>
    <row r="20" spans="2:15" x14ac:dyDescent="0.25">
      <c r="D20" s="3"/>
      <c r="J20" s="9"/>
      <c r="K20" s="9"/>
      <c r="L20" s="10"/>
      <c r="M20" s="12"/>
      <c r="N20" s="12"/>
      <c r="O20" s="12"/>
    </row>
    <row r="21" spans="2:15" x14ac:dyDescent="0.25">
      <c r="D21" s="4"/>
      <c r="E21" s="4"/>
      <c r="L21" s="3"/>
    </row>
    <row r="22" spans="2:15" x14ac:dyDescent="0.25">
      <c r="D22" s="4"/>
      <c r="E22" s="4"/>
      <c r="L22" s="4"/>
      <c r="M22" s="4"/>
    </row>
    <row r="23" spans="2:15" x14ac:dyDescent="0.25">
      <c r="D23" s="4"/>
      <c r="E23" s="4"/>
      <c r="L23" s="4"/>
      <c r="M23" s="4"/>
    </row>
    <row r="24" spans="2:15" x14ac:dyDescent="0.25">
      <c r="D24" s="4"/>
      <c r="E24" s="4"/>
      <c r="L24" s="4"/>
      <c r="M24" s="4"/>
    </row>
    <row r="25" spans="2:15" x14ac:dyDescent="0.25">
      <c r="D25" s="4"/>
      <c r="E25" s="4"/>
      <c r="H25" s="18" t="s">
        <v>12</v>
      </c>
      <c r="I25" s="25">
        <v>0.05</v>
      </c>
      <c r="K25" s="8">
        <v>0.03</v>
      </c>
      <c r="L25" s="8">
        <v>0.06</v>
      </c>
      <c r="M25" s="8"/>
    </row>
    <row r="26" spans="2:15" x14ac:dyDescent="0.25">
      <c r="H26" s="17" t="s">
        <v>14</v>
      </c>
      <c r="I26">
        <f>($O$14-$L$14-(I25*$G$19))</f>
        <v>9</v>
      </c>
      <c r="K26">
        <f>($O$14-$L$14-(K25*$G$19))</f>
        <v>9</v>
      </c>
      <c r="L26">
        <f t="shared" ref="L26" si="0">($O$14-$L$14-(L25*$G$19))</f>
        <v>9</v>
      </c>
    </row>
    <row r="27" spans="2:15" x14ac:dyDescent="0.25">
      <c r="F27" s="6"/>
      <c r="G27" s="6"/>
      <c r="H27" s="17" t="s">
        <v>16</v>
      </c>
      <c r="I27">
        <f>I26+($G$19*I25)</f>
        <v>9</v>
      </c>
      <c r="K27">
        <f>K26+($G$19*K25)</f>
        <v>9</v>
      </c>
      <c r="L27">
        <f>L26+($G$19*L25)</f>
        <v>9</v>
      </c>
    </row>
    <row r="28" spans="2:15" x14ac:dyDescent="0.25">
      <c r="F28" s="6"/>
      <c r="G28" s="6"/>
      <c r="H28" s="18"/>
      <c r="I28" s="19"/>
      <c r="K28" s="19"/>
      <c r="L28" s="19"/>
      <c r="M28" s="19"/>
    </row>
    <row r="29" spans="2:15" x14ac:dyDescent="0.25">
      <c r="F29" s="6"/>
      <c r="G29" s="6"/>
      <c r="H29" s="18" t="s">
        <v>15</v>
      </c>
      <c r="I29" s="19">
        <f>L19/G14</f>
        <v>4.4999999999999998E-2</v>
      </c>
      <c r="K29" s="19">
        <f>K26/$G$14</f>
        <v>4.4999999999999998E-2</v>
      </c>
      <c r="L29" s="19">
        <f>L26/$G$14</f>
        <v>4.4999999999999998E-2</v>
      </c>
      <c r="M29" s="19"/>
    </row>
    <row r="31" spans="2:15" x14ac:dyDescent="0.25">
      <c r="H31" s="18" t="s">
        <v>17</v>
      </c>
      <c r="I31" s="19">
        <f>I27/($G$14+$G$19)</f>
        <v>4.4999999999999998E-2</v>
      </c>
      <c r="K31" s="19">
        <f>K27/($G$14+$G$19)</f>
        <v>4.4999999999999998E-2</v>
      </c>
      <c r="L31" s="19">
        <f>L27/($G$14+$G$19)</f>
        <v>4.4999999999999998E-2</v>
      </c>
      <c r="M31" s="19"/>
    </row>
  </sheetData>
  <mergeCells count="2">
    <mergeCell ref="D12:E12"/>
    <mergeCell ref="L12:M1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Tabelle1</vt:lpstr>
      <vt:lpstr>Tabelle1 (2)</vt:lpstr>
      <vt:lpstr>Tabelle2</vt:lpstr>
      <vt:lpstr>Tabelle3</vt:lpstr>
    </vt:vector>
  </TitlesOfParts>
  <Company>HWR Berlin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Witte, Frank</dc:creator>
  <cp:lastModifiedBy>admin</cp:lastModifiedBy>
  <dcterms:created xsi:type="dcterms:W3CDTF">2016-11-28T09:14:36Z</dcterms:created>
  <dcterms:modified xsi:type="dcterms:W3CDTF">2016-11-29T20:05:19Z</dcterms:modified>
</cp:coreProperties>
</file>